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9" i="1"/>
  <c r="E39"/>
  <c r="D39"/>
  <c r="C39"/>
  <c r="F38"/>
  <c r="E38"/>
  <c r="D38"/>
  <c r="C38"/>
  <c r="F37"/>
  <c r="E37"/>
  <c r="D37"/>
  <c r="C37"/>
  <c r="F36"/>
  <c r="F40"/>
  <c r="E36"/>
  <c r="E40"/>
  <c r="D36"/>
  <c r="D40"/>
  <c r="C36"/>
  <c r="C40"/>
  <c r="F35"/>
  <c r="E35"/>
  <c r="J35"/>
  <c r="D35"/>
  <c r="K35"/>
  <c r="C35"/>
  <c r="I35"/>
  <c r="K34"/>
  <c r="J34"/>
  <c r="I34"/>
  <c r="H34"/>
  <c r="G34"/>
  <c r="K33"/>
  <c r="J33"/>
  <c r="I33"/>
  <c r="H33"/>
  <c r="G33"/>
  <c r="K32"/>
  <c r="J32"/>
  <c r="I32"/>
  <c r="H32"/>
  <c r="G32"/>
  <c r="F30"/>
  <c r="E30"/>
  <c r="J30"/>
  <c r="D30"/>
  <c r="K30"/>
  <c r="C30"/>
  <c r="I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F25"/>
  <c r="E25"/>
  <c r="J25"/>
  <c r="D25"/>
  <c r="K25"/>
  <c r="C25"/>
  <c r="H25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F20"/>
  <c r="E20"/>
  <c r="J20"/>
  <c r="D20"/>
  <c r="K20"/>
  <c r="C20"/>
  <c r="I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F15"/>
  <c r="E15"/>
  <c r="J15"/>
  <c r="D15"/>
  <c r="K15"/>
  <c r="C15"/>
  <c r="H15"/>
  <c r="K14"/>
  <c r="K39"/>
  <c r="J14"/>
  <c r="J39"/>
  <c r="I14"/>
  <c r="I39"/>
  <c r="H14"/>
  <c r="H39"/>
  <c r="G14"/>
  <c r="G39"/>
  <c r="K13"/>
  <c r="K38"/>
  <c r="J13"/>
  <c r="J38"/>
  <c r="I13"/>
  <c r="I38"/>
  <c r="H13"/>
  <c r="H38"/>
  <c r="G13"/>
  <c r="G38"/>
  <c r="K12"/>
  <c r="K37"/>
  <c r="J12"/>
  <c r="J37"/>
  <c r="I12"/>
  <c r="I37"/>
  <c r="H12"/>
  <c r="H37"/>
  <c r="G12"/>
  <c r="G37"/>
  <c r="K11"/>
  <c r="K36"/>
  <c r="K40"/>
  <c r="J11"/>
  <c r="J36"/>
  <c r="J40"/>
  <c r="I11"/>
  <c r="I36"/>
  <c r="I40"/>
  <c r="H11"/>
  <c r="H36"/>
  <c r="H40"/>
  <c r="G11"/>
  <c r="G36"/>
  <c r="G40"/>
  <c r="G15"/>
  <c r="I15"/>
  <c r="H20"/>
  <c r="G25"/>
  <c r="I25"/>
  <c r="H30"/>
  <c r="H35"/>
  <c r="G20"/>
  <c r="G30"/>
  <c r="G35"/>
</calcChain>
</file>

<file path=xl/sharedStrings.xml><?xml version="1.0" encoding="utf-8"?>
<sst xmlns="http://schemas.openxmlformats.org/spreadsheetml/2006/main" count="56" uniqueCount="29">
  <si>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</si>
  <si>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</si>
  <si>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</si>
  <si>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</si>
  <si>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</si>
  <si>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</si>
  <si>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</si>
  <si>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</si>
  <si>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</si>
  <si>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</si>
  <si>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</si>
  <si>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</si>
  <si>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</si>
  <si>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</si>
  <si>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</si>
  <si>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</si>
  <si>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</si>
  <si>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</si>
  <si>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</si>
  <si>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Educación Preescolar,  Ciclo Escolar 2013-2014</t>
  </si>
  <si>
    <t>Relación Alumno</t>
  </si>
  <si>
    <t>Relación Grupo</t>
  </si>
  <si>
    <t>Relación Docente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</si>
  <si>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</si>
  <si>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</si>
  <si>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</si>
  <si>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</si>
  <si>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</si>
  <si>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Relación Alumno-Grupos, Docentes y Escuelas en Educación Preescolar,  2013-2014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</si>
</sst>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3" fontId="10" fillId="4" borderId="6" xfId="1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4" fillId="6" borderId="6" xfId="1" applyFont="1" applyFill="1" applyBorder="1" applyAlignment="1">
      <alignment horizontal="left" vertical="center" wrapText="1"/>
    </xf>
    <xf numFmtId="3" fontId="14" fillId="6" borderId="6" xfId="0" applyNumberFormat="1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3" fontId="14" fillId="6" borderId="12" xfId="0" applyNumberFormat="1" applyFont="1" applyFill="1" applyBorder="1" applyAlignment="1">
      <alignment horizontal="center" vertical="center"/>
    </xf>
    <xf numFmtId="3" fontId="14" fillId="6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>
      <selection activeCell="A8" sqref="A8:K8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 thickTop="1" thickBot="1">
      <c r="A8" s="26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27.75" customHeight="1" thickTop="1" thickBot="1">
      <c r="A9" s="29" t="s">
        <v>0</v>
      </c>
      <c r="B9" s="31" t="s">
        <v>1</v>
      </c>
      <c r="C9" s="33" t="s">
        <v>9</v>
      </c>
      <c r="D9" s="33" t="s">
        <v>10</v>
      </c>
      <c r="E9" s="33" t="s">
        <v>2</v>
      </c>
      <c r="F9" s="33" t="s">
        <v>3</v>
      </c>
      <c r="G9" s="35" t="s">
        <v>20</v>
      </c>
      <c r="H9" s="35"/>
      <c r="I9" s="35"/>
      <c r="J9" s="4" t="s">
        <v>21</v>
      </c>
      <c r="K9" s="5" t="s">
        <v>22</v>
      </c>
    </row>
    <row r="10" spans="1:11" ht="14.25" thickTop="1" thickBot="1">
      <c r="A10" s="30"/>
      <c r="B10" s="32"/>
      <c r="C10" s="34"/>
      <c r="D10" s="34"/>
      <c r="E10" s="34"/>
      <c r="F10" s="34"/>
      <c r="G10" s="6" t="s">
        <v>12</v>
      </c>
      <c r="H10" s="6" t="s">
        <v>13</v>
      </c>
      <c r="I10" s="6" t="s">
        <v>11</v>
      </c>
      <c r="J10" s="6" t="s">
        <v>11</v>
      </c>
      <c r="K10" s="7" t="s">
        <v>11</v>
      </c>
    </row>
    <row r="11" spans="1:11" ht="14.25" thickTop="1" thickBot="1">
      <c r="A11" s="36" t="s">
        <v>4</v>
      </c>
      <c r="B11" s="8" t="s">
        <v>23</v>
      </c>
      <c r="C11" s="9">
        <v>405</v>
      </c>
      <c r="D11" s="9">
        <v>41</v>
      </c>
      <c r="E11" s="9">
        <v>45</v>
      </c>
      <c r="F11" s="9">
        <v>41</v>
      </c>
      <c r="G11" s="9">
        <f t="shared" ref="G11:G30" si="0">C11/D11</f>
        <v>9.8780487804878057</v>
      </c>
      <c r="H11" s="9">
        <f t="shared" ref="H11:H30" si="1">C11/E11</f>
        <v>9</v>
      </c>
      <c r="I11" s="9">
        <f t="shared" ref="I11:I30" si="2">C11/F11</f>
        <v>9.8780487804878057</v>
      </c>
      <c r="J11" s="9">
        <f>D11/F11</f>
        <v>1</v>
      </c>
      <c r="K11" s="10">
        <f>E11/F11</f>
        <v>1.0975609756097562</v>
      </c>
    </row>
    <row r="12" spans="1:11" ht="14.25" thickTop="1" thickBot="1">
      <c r="A12" s="37"/>
      <c r="B12" s="8" t="s">
        <v>24</v>
      </c>
      <c r="C12" s="9">
        <v>10829</v>
      </c>
      <c r="D12" s="9">
        <v>542</v>
      </c>
      <c r="E12" s="9">
        <v>480</v>
      </c>
      <c r="F12" s="9">
        <v>150</v>
      </c>
      <c r="G12" s="9">
        <f t="shared" si="0"/>
        <v>19.979704797047969</v>
      </c>
      <c r="H12" s="9">
        <f t="shared" si="1"/>
        <v>22.560416666666665</v>
      </c>
      <c r="I12" s="9">
        <f t="shared" si="2"/>
        <v>72.193333333333328</v>
      </c>
      <c r="J12" s="9">
        <f>D12/F12</f>
        <v>3.6133333333333333</v>
      </c>
      <c r="K12" s="10">
        <f>E12/F12</f>
        <v>3.2</v>
      </c>
    </row>
    <row r="13" spans="1:11" ht="14.25" thickTop="1" thickBot="1">
      <c r="A13" s="37"/>
      <c r="B13" s="8" t="s">
        <v>25</v>
      </c>
      <c r="C13" s="9">
        <v>4840</v>
      </c>
      <c r="D13" s="9">
        <v>220</v>
      </c>
      <c r="E13" s="9">
        <v>215</v>
      </c>
      <c r="F13" s="9">
        <v>55</v>
      </c>
      <c r="G13" s="9">
        <f t="shared" si="0"/>
        <v>22</v>
      </c>
      <c r="H13" s="9">
        <f t="shared" si="1"/>
        <v>22.511627906976745</v>
      </c>
      <c r="I13" s="9">
        <f t="shared" si="2"/>
        <v>88</v>
      </c>
      <c r="J13" s="9">
        <f>D13/F13</f>
        <v>4</v>
      </c>
      <c r="K13" s="10">
        <f>E13/F13</f>
        <v>3.9090909090909092</v>
      </c>
    </row>
    <row r="14" spans="1:11" ht="14.25" thickTop="1" thickBot="1">
      <c r="A14" s="37"/>
      <c r="B14" s="8" t="s">
        <v>26</v>
      </c>
      <c r="C14" s="9">
        <v>1874</v>
      </c>
      <c r="D14" s="9">
        <v>133</v>
      </c>
      <c r="E14" s="9">
        <v>123</v>
      </c>
      <c r="F14" s="9">
        <v>47</v>
      </c>
      <c r="G14" s="9">
        <f t="shared" si="0"/>
        <v>14.090225563909774</v>
      </c>
      <c r="H14" s="9">
        <f t="shared" si="1"/>
        <v>15.235772357723578</v>
      </c>
      <c r="I14" s="9">
        <f t="shared" si="2"/>
        <v>39.872340425531917</v>
      </c>
      <c r="J14" s="9">
        <f>D14/F14</f>
        <v>2.8297872340425534</v>
      </c>
      <c r="K14" s="10">
        <f>E14/F14</f>
        <v>2.6170212765957448</v>
      </c>
    </row>
    <row r="15" spans="1:11" ht="14.25" thickTop="1" thickBot="1">
      <c r="A15" s="37"/>
      <c r="B15" s="11" t="s">
        <v>14</v>
      </c>
      <c r="C15" s="12">
        <f>SUM(C11:C14)</f>
        <v>17948</v>
      </c>
      <c r="D15" s="12">
        <f>SUM(D11:D14)</f>
        <v>936</v>
      </c>
      <c r="E15" s="12">
        <f>SUM(E11:E14)</f>
        <v>863</v>
      </c>
      <c r="F15" s="12">
        <f>SUM(F11:F14)</f>
        <v>293</v>
      </c>
      <c r="G15" s="13">
        <f t="shared" si="0"/>
        <v>19.175213675213676</v>
      </c>
      <c r="H15" s="13">
        <f t="shared" si="1"/>
        <v>20.797219003476247</v>
      </c>
      <c r="I15" s="14">
        <f t="shared" si="2"/>
        <v>61.255972696245735</v>
      </c>
      <c r="J15" s="13">
        <f>E15/F15</f>
        <v>2.9453924914675769</v>
      </c>
      <c r="K15" s="15">
        <f>D15/F15</f>
        <v>3.1945392491467577</v>
      </c>
    </row>
    <row r="16" spans="1:11" ht="14.25" thickTop="1" thickBot="1">
      <c r="A16" s="36" t="s">
        <v>5</v>
      </c>
      <c r="B16" s="8" t="s">
        <v>23</v>
      </c>
      <c r="C16" s="9">
        <v>551</v>
      </c>
      <c r="D16" s="9">
        <v>40</v>
      </c>
      <c r="E16" s="9">
        <v>43</v>
      </c>
      <c r="F16" s="9">
        <v>40</v>
      </c>
      <c r="G16" s="16">
        <f t="shared" si="0"/>
        <v>13.775</v>
      </c>
      <c r="H16" s="16">
        <f t="shared" si="1"/>
        <v>12.813953488372093</v>
      </c>
      <c r="I16" s="17">
        <f t="shared" si="2"/>
        <v>13.775</v>
      </c>
      <c r="J16" s="16">
        <f>D16/F16</f>
        <v>1</v>
      </c>
      <c r="K16" s="18">
        <f>E16/F16</f>
        <v>1.075</v>
      </c>
    </row>
    <row r="17" spans="1:11" ht="14.25" thickTop="1" thickBot="1">
      <c r="A17" s="38"/>
      <c r="B17" s="8" t="s">
        <v>24</v>
      </c>
      <c r="C17" s="9">
        <v>19169</v>
      </c>
      <c r="D17" s="9">
        <v>909</v>
      </c>
      <c r="E17" s="9">
        <v>823</v>
      </c>
      <c r="F17" s="9">
        <v>210</v>
      </c>
      <c r="G17" s="16">
        <f t="shared" si="0"/>
        <v>21.08800880088009</v>
      </c>
      <c r="H17" s="16">
        <f t="shared" si="1"/>
        <v>23.29161603888214</v>
      </c>
      <c r="I17" s="17">
        <f t="shared" si="2"/>
        <v>91.280952380952385</v>
      </c>
      <c r="J17" s="16">
        <f>D17/F17</f>
        <v>4.3285714285714283</v>
      </c>
      <c r="K17" s="18">
        <f>E17/F17</f>
        <v>3.9190476190476189</v>
      </c>
    </row>
    <row r="18" spans="1:11" ht="14.25" thickTop="1" thickBot="1">
      <c r="A18" s="38"/>
      <c r="B18" s="8" t="s">
        <v>25</v>
      </c>
      <c r="C18" s="9">
        <v>10661</v>
      </c>
      <c r="D18" s="9">
        <v>470</v>
      </c>
      <c r="E18" s="9">
        <v>461</v>
      </c>
      <c r="F18" s="9">
        <v>91</v>
      </c>
      <c r="G18" s="16">
        <f t="shared" si="0"/>
        <v>22.682978723404254</v>
      </c>
      <c r="H18" s="16">
        <f t="shared" si="1"/>
        <v>23.125813449023862</v>
      </c>
      <c r="I18" s="17">
        <f t="shared" si="2"/>
        <v>117.15384615384616</v>
      </c>
      <c r="J18" s="16">
        <f>D18/F18</f>
        <v>5.1648351648351651</v>
      </c>
      <c r="K18" s="18">
        <f>E18/F18</f>
        <v>5.0659340659340657</v>
      </c>
    </row>
    <row r="19" spans="1:11" ht="14.25" thickTop="1" thickBot="1">
      <c r="A19" s="38"/>
      <c r="B19" s="8" t="s">
        <v>26</v>
      </c>
      <c r="C19" s="9">
        <v>4538</v>
      </c>
      <c r="D19" s="9">
        <v>303</v>
      </c>
      <c r="E19" s="9">
        <v>262</v>
      </c>
      <c r="F19" s="9">
        <v>95</v>
      </c>
      <c r="G19" s="16">
        <f t="shared" si="0"/>
        <v>14.976897689768977</v>
      </c>
      <c r="H19" s="16">
        <f t="shared" si="1"/>
        <v>17.320610687022899</v>
      </c>
      <c r="I19" s="17">
        <f t="shared" si="2"/>
        <v>47.768421052631581</v>
      </c>
      <c r="J19" s="16">
        <f>D19/F19</f>
        <v>3.1894736842105265</v>
      </c>
      <c r="K19" s="18">
        <f>E19/F19</f>
        <v>2.7578947368421054</v>
      </c>
    </row>
    <row r="20" spans="1:11" ht="14.25" thickTop="1" thickBot="1">
      <c r="A20" s="38"/>
      <c r="B20" s="11" t="s">
        <v>14</v>
      </c>
      <c r="C20" s="12">
        <f>SUM(C16:C19)</f>
        <v>34919</v>
      </c>
      <c r="D20" s="12">
        <f>SUM(D16:D19)</f>
        <v>1722</v>
      </c>
      <c r="E20" s="12">
        <f>SUM(E16:E19)</f>
        <v>1589</v>
      </c>
      <c r="F20" s="12">
        <f>SUM(F16:F19)</f>
        <v>436</v>
      </c>
      <c r="G20" s="13">
        <f t="shared" si="0"/>
        <v>20.278164924506388</v>
      </c>
      <c r="H20" s="13">
        <f t="shared" si="1"/>
        <v>21.975456261799874</v>
      </c>
      <c r="I20" s="14">
        <f t="shared" si="2"/>
        <v>80.089449541284409</v>
      </c>
      <c r="J20" s="13">
        <f>E20/F20</f>
        <v>3.6444954128440368</v>
      </c>
      <c r="K20" s="15">
        <f>D20/F20</f>
        <v>3.9495412844036699</v>
      </c>
    </row>
    <row r="21" spans="1:11" ht="14.25" thickTop="1" thickBot="1">
      <c r="A21" s="36" t="s">
        <v>6</v>
      </c>
      <c r="B21" s="8" t="s">
        <v>23</v>
      </c>
      <c r="C21" s="9">
        <v>250</v>
      </c>
      <c r="D21" s="9">
        <v>7</v>
      </c>
      <c r="E21" s="9">
        <v>8</v>
      </c>
      <c r="F21" s="9">
        <v>7</v>
      </c>
      <c r="G21" s="16">
        <f t="shared" si="0"/>
        <v>35.714285714285715</v>
      </c>
      <c r="H21" s="16">
        <f t="shared" si="1"/>
        <v>31.25</v>
      </c>
      <c r="I21" s="17">
        <f t="shared" si="2"/>
        <v>35.714285714285715</v>
      </c>
      <c r="J21" s="16">
        <f>D21/F21</f>
        <v>1</v>
      </c>
      <c r="K21" s="18">
        <f>E21/F21</f>
        <v>1.1428571428571428</v>
      </c>
    </row>
    <row r="22" spans="1:11" ht="14.25" thickTop="1" thickBot="1">
      <c r="A22" s="38"/>
      <c r="B22" s="8" t="s">
        <v>24</v>
      </c>
      <c r="C22" s="9">
        <v>2507</v>
      </c>
      <c r="D22" s="9">
        <v>127</v>
      </c>
      <c r="E22" s="9">
        <v>117</v>
      </c>
      <c r="F22" s="9">
        <v>30</v>
      </c>
      <c r="G22" s="16">
        <f t="shared" si="0"/>
        <v>19.740157480314959</v>
      </c>
      <c r="H22" s="16">
        <f t="shared" si="1"/>
        <v>21.427350427350426</v>
      </c>
      <c r="I22" s="17">
        <f t="shared" si="2"/>
        <v>83.566666666666663</v>
      </c>
      <c r="J22" s="16">
        <f>D22/F22</f>
        <v>4.2333333333333334</v>
      </c>
      <c r="K22" s="18">
        <f>E22/F22</f>
        <v>3.9</v>
      </c>
    </row>
    <row r="23" spans="1:11" ht="14.25" thickTop="1" thickBot="1">
      <c r="A23" s="38"/>
      <c r="B23" s="8" t="s">
        <v>25</v>
      </c>
      <c r="C23" s="9">
        <v>656</v>
      </c>
      <c r="D23" s="9">
        <v>37</v>
      </c>
      <c r="E23" s="9">
        <v>31</v>
      </c>
      <c r="F23" s="9">
        <v>12</v>
      </c>
      <c r="G23" s="16">
        <f t="shared" si="0"/>
        <v>17.72972972972973</v>
      </c>
      <c r="H23" s="16">
        <f t="shared" si="1"/>
        <v>21.161290322580644</v>
      </c>
      <c r="I23" s="17">
        <f t="shared" si="2"/>
        <v>54.666666666666664</v>
      </c>
      <c r="J23" s="16">
        <f>D23/F23</f>
        <v>3.0833333333333335</v>
      </c>
      <c r="K23" s="18">
        <f>E23/F23</f>
        <v>2.5833333333333335</v>
      </c>
    </row>
    <row r="24" spans="1:11" ht="14.25" thickTop="1" thickBot="1">
      <c r="A24" s="38"/>
      <c r="B24" s="8" t="s">
        <v>26</v>
      </c>
      <c r="C24" s="9">
        <v>369</v>
      </c>
      <c r="D24" s="9">
        <v>33</v>
      </c>
      <c r="E24" s="9">
        <v>32</v>
      </c>
      <c r="F24" s="9">
        <v>12</v>
      </c>
      <c r="G24" s="16">
        <f t="shared" si="0"/>
        <v>11.181818181818182</v>
      </c>
      <c r="H24" s="16">
        <f t="shared" si="1"/>
        <v>11.53125</v>
      </c>
      <c r="I24" s="17">
        <f t="shared" si="2"/>
        <v>30.75</v>
      </c>
      <c r="J24" s="16">
        <f>D24/F24</f>
        <v>2.75</v>
      </c>
      <c r="K24" s="18">
        <f>E24/F24</f>
        <v>2.6666666666666665</v>
      </c>
    </row>
    <row r="25" spans="1:11" ht="14.25" thickTop="1" thickBot="1">
      <c r="A25" s="38"/>
      <c r="B25" s="11" t="s">
        <v>14</v>
      </c>
      <c r="C25" s="12">
        <f>SUM(C21:C24)</f>
        <v>3782</v>
      </c>
      <c r="D25" s="12">
        <f>SUM(D21:D24)</f>
        <v>204</v>
      </c>
      <c r="E25" s="12">
        <f>SUM(E21:E24)</f>
        <v>188</v>
      </c>
      <c r="F25" s="12">
        <f>SUM(F21:F24)</f>
        <v>61</v>
      </c>
      <c r="G25" s="13">
        <f t="shared" si="0"/>
        <v>18.53921568627451</v>
      </c>
      <c r="H25" s="13">
        <f t="shared" si="1"/>
        <v>20.117021276595743</v>
      </c>
      <c r="I25" s="14">
        <f t="shared" si="2"/>
        <v>62</v>
      </c>
      <c r="J25" s="13">
        <f>E25/F25</f>
        <v>3.081967213114754</v>
      </c>
      <c r="K25" s="15">
        <f>D25/F25</f>
        <v>3.3442622950819674</v>
      </c>
    </row>
    <row r="26" spans="1:11" ht="14.25" thickTop="1" thickBot="1">
      <c r="A26" s="36" t="s">
        <v>7</v>
      </c>
      <c r="B26" s="8" t="s">
        <v>23</v>
      </c>
      <c r="C26" s="9">
        <v>241</v>
      </c>
      <c r="D26" s="9">
        <v>11</v>
      </c>
      <c r="E26" s="9">
        <v>12</v>
      </c>
      <c r="F26" s="9">
        <v>11</v>
      </c>
      <c r="G26" s="16">
        <f t="shared" si="0"/>
        <v>21.90909090909091</v>
      </c>
      <c r="H26" s="16">
        <f t="shared" si="1"/>
        <v>20.083333333333332</v>
      </c>
      <c r="I26" s="17">
        <f t="shared" si="2"/>
        <v>21.90909090909091</v>
      </c>
      <c r="J26" s="16">
        <f>D26/F26</f>
        <v>1</v>
      </c>
      <c r="K26" s="18">
        <f>E26/F26</f>
        <v>1.0909090909090908</v>
      </c>
    </row>
    <row r="27" spans="1:11" ht="14.25" thickTop="1" thickBot="1">
      <c r="A27" s="38"/>
      <c r="B27" s="8" t="s">
        <v>24</v>
      </c>
      <c r="C27" s="9">
        <v>27176</v>
      </c>
      <c r="D27" s="9">
        <v>1035</v>
      </c>
      <c r="E27" s="9">
        <v>1030</v>
      </c>
      <c r="F27" s="9">
        <v>210</v>
      </c>
      <c r="G27" s="16">
        <f t="shared" si="0"/>
        <v>26.257004830917875</v>
      </c>
      <c r="H27" s="16">
        <f t="shared" si="1"/>
        <v>26.384466019417477</v>
      </c>
      <c r="I27" s="17">
        <f t="shared" si="2"/>
        <v>129.40952380952382</v>
      </c>
      <c r="J27" s="16">
        <f>D27/F27</f>
        <v>4.9285714285714288</v>
      </c>
      <c r="K27" s="18">
        <f>E27/F27</f>
        <v>4.9047619047619051</v>
      </c>
    </row>
    <row r="28" spans="1:11" ht="14.25" thickTop="1" thickBot="1">
      <c r="A28" s="38"/>
      <c r="B28" s="8" t="s">
        <v>25</v>
      </c>
      <c r="C28" s="9">
        <v>10962</v>
      </c>
      <c r="D28" s="9">
        <v>431</v>
      </c>
      <c r="E28" s="9">
        <v>431</v>
      </c>
      <c r="F28" s="9">
        <v>85</v>
      </c>
      <c r="G28" s="16">
        <f t="shared" si="0"/>
        <v>25.433874709976799</v>
      </c>
      <c r="H28" s="16">
        <f t="shared" si="1"/>
        <v>25.433874709976799</v>
      </c>
      <c r="I28" s="17">
        <f t="shared" si="2"/>
        <v>128.96470588235294</v>
      </c>
      <c r="J28" s="16">
        <f>D28/F28</f>
        <v>5.0705882352941174</v>
      </c>
      <c r="K28" s="18">
        <f>E28/F28</f>
        <v>5.0705882352941174</v>
      </c>
    </row>
    <row r="29" spans="1:11" ht="14.25" thickTop="1" thickBot="1">
      <c r="A29" s="38"/>
      <c r="B29" s="8" t="s">
        <v>26</v>
      </c>
      <c r="C29" s="9">
        <v>9256</v>
      </c>
      <c r="D29" s="9">
        <v>644</v>
      </c>
      <c r="E29" s="9">
        <v>635</v>
      </c>
      <c r="F29" s="9">
        <v>270</v>
      </c>
      <c r="G29" s="16">
        <f t="shared" si="0"/>
        <v>14.372670807453416</v>
      </c>
      <c r="H29" s="16">
        <f t="shared" si="1"/>
        <v>14.576377952755905</v>
      </c>
      <c r="I29" s="17">
        <f t="shared" si="2"/>
        <v>34.281481481481478</v>
      </c>
      <c r="J29" s="16">
        <f>D29/F29</f>
        <v>2.3851851851851853</v>
      </c>
      <c r="K29" s="18">
        <f>E29/F29</f>
        <v>2.3518518518518516</v>
      </c>
    </row>
    <row r="30" spans="1:11" ht="14.25" thickTop="1" thickBot="1">
      <c r="A30" s="38"/>
      <c r="B30" s="11" t="s">
        <v>14</v>
      </c>
      <c r="C30" s="12">
        <f>SUM(C26:C29)</f>
        <v>47635</v>
      </c>
      <c r="D30" s="12">
        <f>SUM(D26:D29)</f>
        <v>2121</v>
      </c>
      <c r="E30" s="12">
        <f>SUM(E26:E29)</f>
        <v>2108</v>
      </c>
      <c r="F30" s="12">
        <f>SUM(F26:F29)</f>
        <v>576</v>
      </c>
      <c r="G30" s="13">
        <f t="shared" si="0"/>
        <v>22.458745874587457</v>
      </c>
      <c r="H30" s="13">
        <f t="shared" si="1"/>
        <v>22.597248576850095</v>
      </c>
      <c r="I30" s="14">
        <f t="shared" si="2"/>
        <v>82.699652777777771</v>
      </c>
      <c r="J30" s="13">
        <f>E30/F30</f>
        <v>3.6597222222222223</v>
      </c>
      <c r="K30" s="15">
        <f>D30/F30</f>
        <v>3.6822916666666665</v>
      </c>
    </row>
    <row r="31" spans="1:11" ht="14.25" thickTop="1" thickBot="1">
      <c r="A31" s="36" t="s">
        <v>27</v>
      </c>
      <c r="B31" s="8" t="s">
        <v>23</v>
      </c>
      <c r="C31" s="9">
        <v>0</v>
      </c>
      <c r="D31" s="9">
        <v>0</v>
      </c>
      <c r="E31" s="9">
        <v>0</v>
      </c>
      <c r="F31" s="9">
        <v>0</v>
      </c>
      <c r="G31" s="16">
        <v>0</v>
      </c>
      <c r="H31" s="16">
        <v>0</v>
      </c>
      <c r="I31" s="17">
        <v>0</v>
      </c>
      <c r="J31" s="16">
        <v>0</v>
      </c>
      <c r="K31" s="18">
        <v>0</v>
      </c>
    </row>
    <row r="32" spans="1:11" ht="14.25" thickTop="1" thickBot="1">
      <c r="A32" s="37"/>
      <c r="B32" s="8" t="s">
        <v>24</v>
      </c>
      <c r="C32" s="9">
        <v>2486</v>
      </c>
      <c r="D32" s="9">
        <v>114</v>
      </c>
      <c r="E32" s="9">
        <v>108</v>
      </c>
      <c r="F32" s="9">
        <v>30</v>
      </c>
      <c r="G32" s="16">
        <f>C32/D32</f>
        <v>21.807017543859651</v>
      </c>
      <c r="H32" s="16">
        <f>C32/E32</f>
        <v>23.018518518518519</v>
      </c>
      <c r="I32" s="17">
        <f>C32/F32</f>
        <v>82.86666666666666</v>
      </c>
      <c r="J32" s="16">
        <f>D32/F32</f>
        <v>3.8</v>
      </c>
      <c r="K32" s="18">
        <f>E32/F32</f>
        <v>3.6</v>
      </c>
    </row>
    <row r="33" spans="1:11" ht="14.25" thickTop="1" thickBot="1">
      <c r="A33" s="37"/>
      <c r="B33" s="8" t="s">
        <v>25</v>
      </c>
      <c r="C33" s="9">
        <v>603</v>
      </c>
      <c r="D33" s="9">
        <v>27</v>
      </c>
      <c r="E33" s="9">
        <v>26</v>
      </c>
      <c r="F33" s="9">
        <v>7</v>
      </c>
      <c r="G33" s="16">
        <f>C33/D33</f>
        <v>22.333333333333332</v>
      </c>
      <c r="H33" s="16">
        <f>C33/E33</f>
        <v>23.192307692307693</v>
      </c>
      <c r="I33" s="17">
        <f>C33/F33</f>
        <v>86.142857142857139</v>
      </c>
      <c r="J33" s="16">
        <f>D33/F33</f>
        <v>3.8571428571428572</v>
      </c>
      <c r="K33" s="18">
        <f>E33/F33</f>
        <v>3.7142857142857144</v>
      </c>
    </row>
    <row r="34" spans="1:11" ht="14.25" thickTop="1" thickBot="1">
      <c r="A34" s="37"/>
      <c r="B34" s="8" t="s">
        <v>26</v>
      </c>
      <c r="C34" s="9">
        <v>581</v>
      </c>
      <c r="D34" s="9">
        <v>42</v>
      </c>
      <c r="E34" s="9">
        <v>39</v>
      </c>
      <c r="F34" s="9">
        <v>19</v>
      </c>
      <c r="G34" s="16">
        <f>C34/D34</f>
        <v>13.833333333333334</v>
      </c>
      <c r="H34" s="16">
        <f>C34/E34</f>
        <v>14.897435897435898</v>
      </c>
      <c r="I34" s="17">
        <f>C34/F34</f>
        <v>30.578947368421051</v>
      </c>
      <c r="J34" s="16">
        <f>D34/F34</f>
        <v>2.2105263157894739</v>
      </c>
      <c r="K34" s="18">
        <f>E34/F34</f>
        <v>2.0526315789473686</v>
      </c>
    </row>
    <row r="35" spans="1:11" ht="14.25" thickTop="1" thickBot="1">
      <c r="A35" s="37"/>
      <c r="B35" s="11" t="s">
        <v>14</v>
      </c>
      <c r="C35" s="12">
        <f>SUM(C31:C34)</f>
        <v>3670</v>
      </c>
      <c r="D35" s="12">
        <f>SUM(D31:D34)</f>
        <v>183</v>
      </c>
      <c r="E35" s="12">
        <f>SUM(E31:E34)</f>
        <v>173</v>
      </c>
      <c r="F35" s="12">
        <f>SUM(F31:F34)</f>
        <v>56</v>
      </c>
      <c r="G35" s="13">
        <f>C35/D35</f>
        <v>20.05464480874317</v>
      </c>
      <c r="H35" s="13">
        <f>C35/E35</f>
        <v>21.213872832369944</v>
      </c>
      <c r="I35" s="14">
        <f>C35/F35</f>
        <v>65.535714285714292</v>
      </c>
      <c r="J35" s="13">
        <f>E35/F35</f>
        <v>3.0892857142857144</v>
      </c>
      <c r="K35" s="15">
        <f>D35/F35</f>
        <v>3.2678571428571428</v>
      </c>
    </row>
    <row r="36" spans="1:11" ht="14.25" thickTop="1" thickBot="1">
      <c r="A36" s="39" t="s">
        <v>8</v>
      </c>
      <c r="B36" s="19" t="s">
        <v>23</v>
      </c>
      <c r="C36" s="20">
        <f t="shared" ref="C36:K39" si="3">SUM(C11,C16,C21,C26,C31)</f>
        <v>1447</v>
      </c>
      <c r="D36" s="20">
        <f t="shared" si="3"/>
        <v>99</v>
      </c>
      <c r="E36" s="20">
        <f t="shared" si="3"/>
        <v>108</v>
      </c>
      <c r="F36" s="20">
        <f t="shared" si="3"/>
        <v>99</v>
      </c>
      <c r="G36" s="20">
        <f t="shared" si="3"/>
        <v>81.276425403864437</v>
      </c>
      <c r="H36" s="20">
        <f t="shared" si="3"/>
        <v>73.147286821705421</v>
      </c>
      <c r="I36" s="20">
        <f t="shared" si="3"/>
        <v>81.276425403864437</v>
      </c>
      <c r="J36" s="20">
        <f t="shared" si="3"/>
        <v>4</v>
      </c>
      <c r="K36" s="21">
        <f t="shared" si="3"/>
        <v>4.4063272093759895</v>
      </c>
    </row>
    <row r="37" spans="1:11" ht="14.25" thickTop="1" thickBot="1">
      <c r="A37" s="40"/>
      <c r="B37" s="19" t="s">
        <v>24</v>
      </c>
      <c r="C37" s="20">
        <f t="shared" si="3"/>
        <v>62167</v>
      </c>
      <c r="D37" s="20">
        <f t="shared" si="3"/>
        <v>2727</v>
      </c>
      <c r="E37" s="20">
        <f t="shared" si="3"/>
        <v>2558</v>
      </c>
      <c r="F37" s="20">
        <f t="shared" si="3"/>
        <v>630</v>
      </c>
      <c r="G37" s="20">
        <f t="shared" si="3"/>
        <v>108.87189345302056</v>
      </c>
      <c r="H37" s="20">
        <f t="shared" si="3"/>
        <v>116.68236767083522</v>
      </c>
      <c r="I37" s="20">
        <f t="shared" si="3"/>
        <v>459.31714285714287</v>
      </c>
      <c r="J37" s="20">
        <f t="shared" si="3"/>
        <v>20.903809523809525</v>
      </c>
      <c r="K37" s="21">
        <f t="shared" si="3"/>
        <v>19.523809523809526</v>
      </c>
    </row>
    <row r="38" spans="1:11" ht="14.25" thickTop="1" thickBot="1">
      <c r="A38" s="40"/>
      <c r="B38" s="19" t="s">
        <v>25</v>
      </c>
      <c r="C38" s="20">
        <f t="shared" si="3"/>
        <v>27722</v>
      </c>
      <c r="D38" s="20">
        <f t="shared" si="3"/>
        <v>1185</v>
      </c>
      <c r="E38" s="20">
        <f t="shared" si="3"/>
        <v>1164</v>
      </c>
      <c r="F38" s="20">
        <f t="shared" si="3"/>
        <v>250</v>
      </c>
      <c r="G38" s="20">
        <f t="shared" si="3"/>
        <v>110.17991649644411</v>
      </c>
      <c r="H38" s="20">
        <f t="shared" si="3"/>
        <v>115.42491408086575</v>
      </c>
      <c r="I38" s="20">
        <f t="shared" si="3"/>
        <v>474.9280758457229</v>
      </c>
      <c r="J38" s="20">
        <f t="shared" si="3"/>
        <v>21.175899590605471</v>
      </c>
      <c r="K38" s="21">
        <f t="shared" si="3"/>
        <v>20.343232257938141</v>
      </c>
    </row>
    <row r="39" spans="1:11" ht="14.25" thickTop="1" thickBot="1">
      <c r="A39" s="40"/>
      <c r="B39" s="19" t="s">
        <v>26</v>
      </c>
      <c r="C39" s="20">
        <f t="shared" si="3"/>
        <v>16618</v>
      </c>
      <c r="D39" s="20">
        <f t="shared" si="3"/>
        <v>1155</v>
      </c>
      <c r="E39" s="20">
        <f t="shared" si="3"/>
        <v>1091</v>
      </c>
      <c r="F39" s="20">
        <f t="shared" si="3"/>
        <v>443</v>
      </c>
      <c r="G39" s="20">
        <f t="shared" si="3"/>
        <v>68.454945576283677</v>
      </c>
      <c r="H39" s="20">
        <f t="shared" si="3"/>
        <v>73.561446894938285</v>
      </c>
      <c r="I39" s="20">
        <f t="shared" si="3"/>
        <v>183.251190328066</v>
      </c>
      <c r="J39" s="20">
        <f t="shared" si="3"/>
        <v>13.364972419227739</v>
      </c>
      <c r="K39" s="21">
        <f t="shared" si="3"/>
        <v>12.446066110903736</v>
      </c>
    </row>
    <row r="40" spans="1:11" ht="14.25" thickTop="1" thickBot="1">
      <c r="A40" s="41"/>
      <c r="B40" s="22" t="s">
        <v>14</v>
      </c>
      <c r="C40" s="23">
        <f>SUM(C36:C39)</f>
        <v>107954</v>
      </c>
      <c r="D40" s="23">
        <f t="shared" ref="D40:K40" si="4">SUM(D36:D39)</f>
        <v>5166</v>
      </c>
      <c r="E40" s="23">
        <f t="shared" si="4"/>
        <v>4921</v>
      </c>
      <c r="F40" s="23">
        <f t="shared" si="4"/>
        <v>1422</v>
      </c>
      <c r="G40" s="23">
        <f t="shared" si="4"/>
        <v>368.78318092961274</v>
      </c>
      <c r="H40" s="23">
        <f t="shared" si="4"/>
        <v>378.81601546834469</v>
      </c>
      <c r="I40" s="23">
        <f t="shared" si="4"/>
        <v>1198.7728344347961</v>
      </c>
      <c r="J40" s="23">
        <f t="shared" si="4"/>
        <v>59.444681533642736</v>
      </c>
      <c r="K40" s="24">
        <f t="shared" si="4"/>
        <v>56.71943510202739</v>
      </c>
    </row>
    <row r="41" spans="1:11" ht="13.5" thickTop="1"/>
  </sheetData>
  <mergeCells count="19">
    <mergeCell ref="A36:A40"/>
    <mergeCell ref="A11:A15"/>
    <mergeCell ref="A16:A20"/>
    <mergeCell ref="A21:A25"/>
    <mergeCell ref="A26:A30"/>
    <mergeCell ref="A31:A35"/>
    <mergeCell ref="A8:K8"/>
    <mergeCell ref="A9:A10"/>
    <mergeCell ref="B9:B10"/>
    <mergeCell ref="C9:C10"/>
    <mergeCell ref="D9:D10"/>
    <mergeCell ref="E9:E10"/>
    <mergeCell ref="F9:F10"/>
    <mergeCell ref="G9:I9"/>
    <mergeCell ref="A1:K1"/>
    <mergeCell ref="A2:K2"/>
    <mergeCell ref="A3:K3"/>
    <mergeCell ref="A5:K5"/>
    <mergeCell ref="A6:K6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2014-03-12T23:47:03Z</cp:lastPrinted>
  <dcterms:created xsi:type="dcterms:W3CDTF">2005-02-10T18:17:30Z</dcterms:created>
  <dcterms:modified xsi:type="dcterms:W3CDTF">2014-03-12T23:50:26Z</dcterms:modified>
</cp:coreProperties>
</file>